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<sst xmlns="http://schemas.openxmlformats.org/spreadsheetml/2006/main" count="89" uniqueCount="83">
  <si>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</si>
  <si>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</si>
  <si>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</si>
  <si>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</si>
  <si>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</si>
  <si>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</si>
  <si>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</si>
  <si>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</si>
  <si>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</si>
  <si>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</si>
  <si>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</si>
  <si>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</si>
  <si>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</si>
  <si>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</si>
  <si>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</si>
  <si>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</si>
  <si>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</si>
  <si>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</si>
  <si>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</si>
  <si>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</si>
  <si>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</si>
  <si>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</si>
  <si>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</si>
  <si>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</si>
  <si>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</si>
  <si>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</si>
  <si>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</si>
  <si>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</si>
  <si>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</si>
  <si>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</si>
  <si>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</si>
  <si>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</si>
  <si>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</si>
  <si>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</si>
  <si>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</si>
  <si>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</si>
  <si>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</si>
  <si>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</si>
  <si>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</si>
  <si>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</si>
  <si>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</si>
  <si>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</si>
  <si>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</si>
  <si>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</si>
  <si>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</si>
  <si>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</si>
  <si>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</si>
  <si>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</si>
  <si>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</si>
  <si>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</si>
  <si>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</si>
  <si>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</si>
  <si>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</si>
  <si>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</si>
  <si>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</si>
  <si>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</si>
  <si>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</si>
  <si>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</si>
  <si>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</si>
  <si>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</si>
  <si>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</si>
  <si>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</si>
  <si>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</si>
  <si>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</si>
  <si>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</si>
  <si>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</si>
  <si>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</si>
  <si>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</si>
  <si>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</si>
  <si>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</si>
  <si>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</si>
  <si>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</si>
  <si>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</si>
  <si>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</si>
  <si>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</si>
  <si>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</si>
  <si>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</si>
  <si>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</si>
  <si>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</si>
  <si>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</si>
  <si>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</si>
  <si>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</si>
  <si>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Agosto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</si>
</sst>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4" fontId="4" fillId="0" borderId="21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2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3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4" fontId="4" fillId="0" borderId="24" xfId="86" applyNumberFormat="1" applyFont="1" applyFill="1" applyBorder="1" applyAlignment="1">
      <alignment horizontal="center" vertical="center"/>
    </xf>
    <xf numFmtId="164" fontId="4" fillId="0" borderId="25" xfId="86" applyNumberFormat="1" applyFont="1" applyFill="1" applyBorder="1" applyAlignment="1">
      <alignment horizontal="center" vertical="center"/>
    </xf>
    <xf numFmtId="164" fontId="3" fillId="0" borderId="26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28" xfId="86" applyNumberFormat="1" applyFont="1" applyFill="1" applyBorder="1" applyAlignment="1">
      <alignment horizontal="center" vertical="center"/>
    </xf>
    <xf numFmtId="164" fontId="3" fillId="0" borderId="28" xfId="86" applyNumberFormat="1" applyFont="1" applyFill="1" applyBorder="1" applyAlignment="1">
      <alignment horizontal="center" vertical="center"/>
    </xf>
    <xf numFmtId="164" fontId="4" fillId="0" borderId="29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5" fillId="0" borderId="30" xfId="94" applyNumberFormat="1" applyFont="1" applyFill="1" applyBorder="1" applyAlignment="1">
      <alignment vertical="center"/>
      <protection/>
    </xf>
    <xf numFmtId="164" fontId="4" fillId="0" borderId="31" xfId="87" applyNumberFormat="1" applyFont="1" applyFill="1" applyBorder="1" applyAlignment="1">
      <alignment horizontal="center" vertical="center"/>
    </xf>
    <xf numFmtId="164" fontId="4" fillId="0" borderId="32" xfId="86" applyNumberFormat="1" applyFont="1" applyFill="1" applyBorder="1" applyAlignment="1">
      <alignment horizontal="center" vertical="center"/>
    </xf>
    <xf numFmtId="164" fontId="4" fillId="0" borderId="33" xfId="86" applyNumberFormat="1" applyFont="1" applyFill="1" applyBorder="1" applyAlignment="1">
      <alignment horizontal="center" vertical="center"/>
    </xf>
    <xf numFmtId="164" fontId="3" fillId="0" borderId="34" xfId="86" applyNumberFormat="1" applyFont="1" applyFill="1" applyBorder="1" applyAlignment="1">
      <alignment horizontal="center" vertical="center"/>
    </xf>
    <xf numFmtId="164" fontId="3" fillId="0" borderId="35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36" xfId="86" applyNumberFormat="1" applyFont="1" applyFill="1" applyBorder="1" applyAlignment="1">
      <alignment horizontal="center" vertical="center"/>
    </xf>
    <xf numFmtId="164" fontId="5" fillId="0" borderId="22" xfId="94" applyNumberFormat="1" applyFont="1" applyFill="1" applyBorder="1">
      <alignment/>
      <protection/>
    </xf>
    <xf numFmtId="166" fontId="3" fillId="0" borderId="23" xfId="86" applyNumberFormat="1" applyFont="1" applyFill="1" applyBorder="1" applyAlignment="1">
      <alignment horizontal="center" vertical="center"/>
    </xf>
    <xf numFmtId="164" fontId="3" fillId="0" borderId="37" xfId="94" applyNumberFormat="1" applyFont="1" applyFill="1" applyBorder="1">
      <alignment/>
      <protection/>
    </xf>
    <xf numFmtId="164" fontId="4" fillId="0" borderId="25" xfId="88" applyNumberFormat="1" applyFont="1" applyFill="1" applyBorder="1" applyAlignment="1">
      <alignment horizontal="center" vertical="center"/>
    </xf>
    <xf numFmtId="164" fontId="5" fillId="0" borderId="25" xfId="88" applyNumberFormat="1" applyFont="1" applyFill="1" applyBorder="1" applyAlignment="1">
      <alignment horizontal="center" vertical="center"/>
    </xf>
    <xf numFmtId="164" fontId="3" fillId="0" borderId="38" xfId="86" applyNumberFormat="1" applyFont="1" applyFill="1" applyBorder="1" applyAlignment="1">
      <alignment horizontal="center" vertical="center"/>
    </xf>
    <xf numFmtId="164" fontId="4" fillId="0" borderId="39" xfId="86" applyNumberFormat="1" applyFont="1" applyFill="1" applyBorder="1" applyAlignment="1">
      <alignment horizontal="center" vertical="center"/>
    </xf>
    <xf numFmtId="164" fontId="4" fillId="0" borderId="40" xfId="86" applyNumberFormat="1" applyFont="1" applyFill="1" applyBorder="1" applyAlignment="1">
      <alignment horizontal="center" vertical="center"/>
    </xf>
    <xf numFmtId="164" fontId="3" fillId="55" borderId="41" xfId="95" applyNumberFormat="1" applyFont="1" applyFill="1" applyBorder="1" applyAlignment="1">
      <alignment horizontal="center"/>
      <protection/>
    </xf>
    <xf numFmtId="43" fontId="3" fillId="55" borderId="42" xfId="95" applyNumberFormat="1" applyFont="1" applyFill="1" applyBorder="1" applyAlignment="1">
      <alignment horizontal="center" vertical="center"/>
      <protection/>
    </xf>
    <xf numFmtId="43" fontId="3" fillId="55" borderId="43" xfId="87" applyNumberFormat="1" applyFont="1" applyFill="1" applyBorder="1" applyAlignment="1">
      <alignment horizontal="center" vertical="center"/>
    </xf>
    <xf numFmtId="43" fontId="3" fillId="55" borderId="43" xfId="95" applyNumberFormat="1" applyFont="1" applyFill="1" applyBorder="1" applyAlignment="1">
      <alignment horizontal="center" vertical="center"/>
      <protection/>
    </xf>
    <xf numFmtId="43" fontId="3" fillId="55" borderId="21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4" fontId="5" fillId="0" borderId="44" xfId="88" applyNumberFormat="1" applyFont="1" applyFill="1" applyBorder="1" applyAlignment="1">
      <alignment horizontal="center" vertical="center"/>
    </xf>
    <xf numFmtId="164" fontId="4" fillId="0" borderId="45" xfId="87" applyNumberFormat="1" applyFont="1" applyFill="1" applyBorder="1" applyAlignment="1">
      <alignment horizontal="center" vertical="center"/>
    </xf>
    <xf numFmtId="164" fontId="4" fillId="0" borderId="44" xfId="88" applyNumberFormat="1" applyFont="1" applyFill="1" applyBorder="1" applyAlignment="1">
      <alignment horizontal="center" vertical="center"/>
    </xf>
    <xf numFmtId="166" fontId="4" fillId="0" borderId="27" xfId="86" applyNumberFormat="1" applyFont="1" applyFill="1" applyBorder="1" applyAlignment="1">
      <alignment horizontal="center" vertical="center"/>
    </xf>
    <xf numFmtId="164" fontId="5" fillId="0" borderId="30" xfId="94" applyNumberFormat="1" applyFont="1" applyFill="1" applyBorder="1">
      <alignment/>
      <protection/>
    </xf>
    <xf numFmtId="164" fontId="4" fillId="0" borderId="41" xfId="88" applyNumberFormat="1" applyFont="1" applyFill="1" applyBorder="1" applyAlignment="1">
      <alignment horizontal="center" vertical="center"/>
    </xf>
    <xf numFmtId="166" fontId="4" fillId="0" borderId="24" xfId="86" applyNumberFormat="1" applyFont="1" applyFill="1" applyBorder="1" applyAlignment="1">
      <alignment horizontal="center" vertical="center"/>
    </xf>
    <xf numFmtId="164" fontId="4" fillId="0" borderId="29" xfId="86" applyNumberFormat="1" applyFont="1" applyFill="1" applyBorder="1" applyAlignment="1">
      <alignment horizontal="center" vertical="center"/>
    </xf>
    <xf numFmtId="164" fontId="4" fillId="0" borderId="31" xfId="86" applyNumberFormat="1" applyFont="1" applyFill="1" applyBorder="1" applyAlignment="1">
      <alignment horizontal="center" vertical="center"/>
    </xf>
    <xf numFmtId="164" fontId="4" fillId="0" borderId="46" xfId="86" applyNumberFormat="1" applyFont="1" applyFill="1" applyBorder="1" applyAlignment="1">
      <alignment horizontal="center" vertical="center"/>
    </xf>
    <xf numFmtId="164" fontId="4" fillId="0" borderId="47" xfId="86" applyNumberFormat="1" applyFont="1" applyFill="1" applyBorder="1" applyAlignment="1">
      <alignment horizontal="center" vertical="center"/>
    </xf>
    <xf numFmtId="164" fontId="4" fillId="0" borderId="48" xfId="88" applyNumberFormat="1" applyFont="1" applyFill="1" applyBorder="1" applyAlignment="1">
      <alignment horizontal="center" vertical="center"/>
    </xf>
    <xf numFmtId="164" fontId="4" fillId="0" borderId="29" xfId="86" applyNumberFormat="1" applyFont="1" applyFill="1" applyBorder="1" applyAlignment="1" quotePrefix="1">
      <alignment horizontal="center" vertical="center"/>
    </xf>
    <xf numFmtId="164" fontId="4" fillId="0" borderId="40" xfId="86" applyNumberFormat="1" applyFont="1" applyFill="1" applyBorder="1" applyAlignment="1" quotePrefix="1">
      <alignment horizontal="center" vertical="center"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37" xfId="95" applyNumberFormat="1" applyFont="1" applyFill="1" applyBorder="1" applyAlignment="1">
      <alignment horizontal="center" vertical="center"/>
      <protection/>
    </xf>
    <xf numFmtId="164" fontId="3" fillId="54" borderId="22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61">
      <selection activeCell="H80" sqref="H80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7" t="s">
        <v>0</v>
      </c>
      <c r="B3" s="77"/>
      <c r="C3" s="77"/>
      <c r="D3" s="77"/>
      <c r="E3" s="77"/>
      <c r="F3" s="77"/>
      <c r="G3" s="77"/>
      <c r="H3" s="77"/>
    </row>
    <row r="4" spans="1:8" ht="12.75">
      <c r="A4" s="78" t="s">
        <v>82</v>
      </c>
      <c r="B4" s="78"/>
      <c r="C4" s="78"/>
      <c r="D4" s="78"/>
      <c r="E4" s="78"/>
      <c r="F4" s="78"/>
      <c r="G4" s="78"/>
      <c r="H4" s="78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9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80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779.204</v>
      </c>
      <c r="C8" s="63">
        <v>129.462</v>
      </c>
      <c r="D8" s="65">
        <v>113.167</v>
      </c>
      <c r="E8" s="63">
        <v>5.212</v>
      </c>
      <c r="F8" s="63">
        <v>1.083</v>
      </c>
      <c r="G8" s="11">
        <v>604.72</v>
      </c>
      <c r="H8" s="12">
        <f>SUM(B8:G8)</f>
        <v>1632.8480000000002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64.339</v>
      </c>
      <c r="C10" s="20">
        <v>39.828</v>
      </c>
      <c r="D10" s="20">
        <v>10.241</v>
      </c>
      <c r="E10" s="69">
        <v>0.003</v>
      </c>
      <c r="F10" s="20"/>
      <c r="G10" s="21"/>
      <c r="H10" s="22">
        <f aca="true" t="shared" si="0" ref="H10:H21">SUM(B10:G10)</f>
        <v>114.411</v>
      </c>
      <c r="I10" s="4"/>
    </row>
    <row r="11" spans="1:9" ht="12.75">
      <c r="A11" s="23" t="s">
        <v>12</v>
      </c>
      <c r="B11" s="28">
        <v>7.867</v>
      </c>
      <c r="C11" s="24">
        <v>0.036</v>
      </c>
      <c r="D11" s="24"/>
      <c r="E11" s="24"/>
      <c r="F11" s="24"/>
      <c r="G11" s="25"/>
      <c r="H11" s="26">
        <f t="shared" si="0"/>
        <v>7.903</v>
      </c>
      <c r="I11" s="4"/>
    </row>
    <row r="12" spans="1:9" ht="12.75">
      <c r="A12" s="23" t="s">
        <v>13</v>
      </c>
      <c r="B12" s="28">
        <v>257.808</v>
      </c>
      <c r="C12" s="24"/>
      <c r="D12" s="24"/>
      <c r="E12" s="24"/>
      <c r="F12" s="24"/>
      <c r="G12" s="25"/>
      <c r="H12" s="27">
        <f t="shared" si="0"/>
        <v>257.808</v>
      </c>
      <c r="I12" s="4"/>
    </row>
    <row r="13" spans="1:9" ht="12.75">
      <c r="A13" s="23" t="s">
        <v>14</v>
      </c>
      <c r="B13" s="28"/>
      <c r="C13" s="24"/>
      <c r="D13" s="24"/>
      <c r="E13" s="24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24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4.013</v>
      </c>
      <c r="D15" s="24"/>
      <c r="E15" s="24"/>
      <c r="F15" s="24">
        <v>0.233</v>
      </c>
      <c r="G15" s="25"/>
      <c r="H15" s="27">
        <f t="shared" si="0"/>
        <v>4.2459999999999996</v>
      </c>
      <c r="I15" s="4"/>
    </row>
    <row r="16" spans="1:9" ht="12.75">
      <c r="A16" s="23" t="s">
        <v>17</v>
      </c>
      <c r="B16" s="28">
        <v>337.247</v>
      </c>
      <c r="C16" s="24">
        <v>26.963</v>
      </c>
      <c r="D16" s="24">
        <v>64.884</v>
      </c>
      <c r="E16" s="66">
        <v>0.003</v>
      </c>
      <c r="F16" s="24"/>
      <c r="G16" s="25"/>
      <c r="H16" s="26">
        <f t="shared" si="0"/>
        <v>429.09700000000004</v>
      </c>
      <c r="I16" s="4"/>
    </row>
    <row r="17" spans="1:9" ht="12.75">
      <c r="A17" s="23" t="s">
        <v>18</v>
      </c>
      <c r="B17" s="28">
        <v>74.731</v>
      </c>
      <c r="C17" s="24">
        <v>10.688</v>
      </c>
      <c r="D17" s="24"/>
      <c r="E17" s="24"/>
      <c r="F17" s="24"/>
      <c r="G17" s="25">
        <v>83.4</v>
      </c>
      <c r="H17" s="26">
        <f t="shared" si="0"/>
        <v>168.81900000000002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51.664</v>
      </c>
      <c r="C19" s="24">
        <v>14.808</v>
      </c>
      <c r="D19" s="66">
        <v>0.146</v>
      </c>
      <c r="E19" s="24">
        <v>0.19</v>
      </c>
      <c r="F19" s="24">
        <v>0.2121</v>
      </c>
      <c r="G19" s="25">
        <v>281.49</v>
      </c>
      <c r="H19" s="26">
        <f t="shared" si="0"/>
        <v>348.5101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>
        <v>0.317</v>
      </c>
      <c r="G21" s="25"/>
      <c r="H21" s="27">
        <f t="shared" si="0"/>
        <v>0.317</v>
      </c>
      <c r="I21" s="4"/>
    </row>
    <row r="22" spans="1:9" ht="12.75">
      <c r="A22" s="23" t="s">
        <v>23</v>
      </c>
      <c r="B22" s="24">
        <v>38.091</v>
      </c>
      <c r="C22" s="24">
        <v>0.043</v>
      </c>
      <c r="D22" s="24">
        <v>27.815</v>
      </c>
      <c r="E22" s="24"/>
      <c r="F22" s="24"/>
      <c r="G22" s="25"/>
      <c r="H22" s="27">
        <f aca="true" t="shared" si="1" ref="H22:H31">SUM(B22:G22)</f>
        <v>65.949</v>
      </c>
      <c r="I22" s="4"/>
    </row>
    <row r="23" spans="1:9" ht="12.75">
      <c r="A23" s="23" t="s">
        <v>24</v>
      </c>
      <c r="B23" s="28">
        <v>8.696</v>
      </c>
      <c r="C23" s="24"/>
      <c r="D23" s="24"/>
      <c r="E23" s="24"/>
      <c r="F23" s="24"/>
      <c r="G23" s="25">
        <v>292.97</v>
      </c>
      <c r="H23" s="26">
        <f t="shared" si="1"/>
        <v>301.66600000000005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9.25</v>
      </c>
      <c r="H35" s="27">
        <f t="shared" si="2"/>
        <v>9.25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>
        <v>0.37</v>
      </c>
      <c r="G36" s="24"/>
      <c r="H36" s="18">
        <f t="shared" si="2"/>
        <v>0.37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45.45</v>
      </c>
      <c r="H37" s="18">
        <f t="shared" si="2"/>
        <v>45.45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0.47</v>
      </c>
      <c r="H39" s="27">
        <f t="shared" si="2"/>
        <v>0.47</v>
      </c>
      <c r="I39" s="29"/>
    </row>
    <row r="40" spans="1:9" ht="12.75">
      <c r="A40" s="23" t="s">
        <v>38</v>
      </c>
      <c r="B40" s="28">
        <v>289.53</v>
      </c>
      <c r="C40" s="24">
        <v>39.888</v>
      </c>
      <c r="D40" s="24">
        <v>17.654</v>
      </c>
      <c r="E40" s="24">
        <v>0.017</v>
      </c>
      <c r="F40" s="24"/>
      <c r="G40" s="73">
        <v>47.38</v>
      </c>
      <c r="H40" s="27">
        <f t="shared" si="2"/>
        <v>394.46899999999994</v>
      </c>
      <c r="I40" s="29"/>
    </row>
    <row r="41" spans="1:9" ht="13.5" thickBot="1">
      <c r="A41" s="30" t="s">
        <v>39</v>
      </c>
      <c r="B41" s="31"/>
      <c r="C41" s="32">
        <v>526.953</v>
      </c>
      <c r="D41" s="32"/>
      <c r="E41" s="32"/>
      <c r="F41" s="32"/>
      <c r="G41" s="33"/>
      <c r="H41" s="34">
        <f t="shared" si="2"/>
        <v>526.953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22.45</v>
      </c>
      <c r="C43" s="20"/>
      <c r="D43" s="20"/>
      <c r="E43" s="20"/>
      <c r="F43" s="20"/>
      <c r="G43" s="20">
        <v>7.31</v>
      </c>
      <c r="H43" s="18">
        <f aca="true" t="shared" si="3" ref="H43:H66">SUM(B43:G43)</f>
        <v>29.759999999999998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35.34</v>
      </c>
      <c r="H44" s="18">
        <f t="shared" si="3"/>
        <v>35.34</v>
      </c>
      <c r="I44" s="29"/>
    </row>
    <row r="45" spans="1:9" ht="12.75">
      <c r="A45" s="38" t="s">
        <v>43</v>
      </c>
      <c r="B45" s="28"/>
      <c r="C45" s="24">
        <v>6.976</v>
      </c>
      <c r="D45" s="24"/>
      <c r="E45" s="24"/>
      <c r="F45" s="24"/>
      <c r="G45" s="24">
        <v>7.55</v>
      </c>
      <c r="H45" s="18">
        <f t="shared" si="3"/>
        <v>14.526</v>
      </c>
      <c r="I45" s="29"/>
    </row>
    <row r="46" spans="1:9" ht="12.75">
      <c r="A46" s="38" t="s">
        <v>44</v>
      </c>
      <c r="B46" s="28">
        <v>47.072</v>
      </c>
      <c r="C46" s="24">
        <v>6.214</v>
      </c>
      <c r="D46" s="24"/>
      <c r="E46" s="24"/>
      <c r="F46" s="24"/>
      <c r="G46" s="24">
        <v>79.47</v>
      </c>
      <c r="H46" s="39">
        <f t="shared" si="3"/>
        <v>132.756</v>
      </c>
      <c r="I46" s="29"/>
    </row>
    <row r="47" spans="1:9" ht="12.75">
      <c r="A47" s="38" t="s">
        <v>45</v>
      </c>
      <c r="B47" s="28">
        <v>42.477</v>
      </c>
      <c r="C47" s="24">
        <v>68.706</v>
      </c>
      <c r="D47" s="24">
        <v>20.111</v>
      </c>
      <c r="E47" s="24">
        <v>2.286</v>
      </c>
      <c r="F47" s="24">
        <v>0.093</v>
      </c>
      <c r="G47" s="24">
        <v>67.13</v>
      </c>
      <c r="H47" s="18">
        <f t="shared" si="3"/>
        <v>200.80299999999997</v>
      </c>
      <c r="I47" s="29"/>
    </row>
    <row r="48" spans="1:9" ht="12.75">
      <c r="A48" s="38" t="s">
        <v>46</v>
      </c>
      <c r="B48" s="28">
        <v>85.939</v>
      </c>
      <c r="C48" s="24">
        <v>9.741</v>
      </c>
      <c r="D48" s="24">
        <v>30.395</v>
      </c>
      <c r="E48" s="24">
        <v>2.368</v>
      </c>
      <c r="F48" s="24">
        <v>0.009</v>
      </c>
      <c r="G48" s="24">
        <v>27.18</v>
      </c>
      <c r="H48" s="18">
        <f t="shared" si="3"/>
        <v>155.63199999999998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190.03</v>
      </c>
      <c r="C52" s="24"/>
      <c r="D52" s="24">
        <v>13.047</v>
      </c>
      <c r="E52" s="24">
        <v>1.705</v>
      </c>
      <c r="F52" s="24">
        <v>0.149</v>
      </c>
      <c r="G52" s="24">
        <v>159.22</v>
      </c>
      <c r="H52" s="18">
        <f t="shared" si="3"/>
        <v>364.151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89.53</v>
      </c>
      <c r="C56" s="24">
        <v>2.882</v>
      </c>
      <c r="D56" s="24">
        <v>51.446999999999996</v>
      </c>
      <c r="E56" s="24">
        <v>12.582</v>
      </c>
      <c r="F56" s="24">
        <v>0.145</v>
      </c>
      <c r="G56" s="24"/>
      <c r="H56" s="39">
        <f t="shared" si="3"/>
        <v>156.586</v>
      </c>
      <c r="I56" s="29"/>
    </row>
    <row r="57" spans="1:9" ht="12.75">
      <c r="A57" s="38" t="s">
        <v>55</v>
      </c>
      <c r="B57" s="28">
        <v>28.768</v>
      </c>
      <c r="C57" s="24"/>
      <c r="D57" s="24"/>
      <c r="E57" s="24"/>
      <c r="F57" s="24"/>
      <c r="G57" s="24">
        <v>409.78</v>
      </c>
      <c r="H57" s="18">
        <f t="shared" si="3"/>
        <v>438.548</v>
      </c>
      <c r="I57" s="29"/>
    </row>
    <row r="58" spans="1:9" ht="12.75">
      <c r="A58" s="38" t="s">
        <v>80</v>
      </c>
      <c r="B58" s="28">
        <v>17.828</v>
      </c>
      <c r="C58" s="24"/>
      <c r="D58" s="24"/>
      <c r="E58" s="24"/>
      <c r="F58" s="24"/>
      <c r="G58" s="24"/>
      <c r="H58" s="39">
        <f t="shared" si="3"/>
        <v>17.828</v>
      </c>
      <c r="I58" s="29"/>
    </row>
    <row r="59" spans="1:9" ht="12.75">
      <c r="A59" s="38" t="s">
        <v>81</v>
      </c>
      <c r="B59" s="28">
        <v>114.765</v>
      </c>
      <c r="C59" s="24"/>
      <c r="D59" s="24"/>
      <c r="E59" s="24"/>
      <c r="F59" s="24"/>
      <c r="G59" s="24">
        <v>253.56</v>
      </c>
      <c r="H59" s="18">
        <f t="shared" si="3"/>
        <v>368.325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74.799</v>
      </c>
      <c r="C61" s="24">
        <v>31.702</v>
      </c>
      <c r="D61" s="24">
        <v>8.982</v>
      </c>
      <c r="E61" s="24">
        <v>2.274</v>
      </c>
      <c r="F61" s="24">
        <v>7.049</v>
      </c>
      <c r="G61" s="24">
        <v>13.42</v>
      </c>
      <c r="H61" s="39">
        <f t="shared" si="3"/>
        <v>138.226</v>
      </c>
      <c r="I61" s="29"/>
    </row>
    <row r="62" spans="1:9" ht="12.75">
      <c r="A62" s="38" t="s">
        <v>58</v>
      </c>
      <c r="B62" s="28"/>
      <c r="C62" s="24">
        <v>1.242</v>
      </c>
      <c r="D62" s="24"/>
      <c r="E62" s="24"/>
      <c r="F62" s="24"/>
      <c r="G62" s="24">
        <v>265.53</v>
      </c>
      <c r="H62" s="39">
        <f t="shared" si="3"/>
        <v>266.772</v>
      </c>
      <c r="I62" s="29"/>
    </row>
    <row r="63" spans="1:9" ht="12.75">
      <c r="A63" s="38" t="s">
        <v>59</v>
      </c>
      <c r="B63" s="28">
        <v>7.784</v>
      </c>
      <c r="C63" s="24">
        <v>4.677</v>
      </c>
      <c r="D63" s="24"/>
      <c r="E63" s="24"/>
      <c r="F63" s="24"/>
      <c r="G63" s="24">
        <v>3.06</v>
      </c>
      <c r="H63" s="18">
        <f t="shared" si="3"/>
        <v>15.520999999999999</v>
      </c>
      <c r="I63" s="29"/>
    </row>
    <row r="64" spans="1:9" ht="12.75">
      <c r="A64" s="38" t="s">
        <v>60</v>
      </c>
      <c r="B64" s="28">
        <v>4.325</v>
      </c>
      <c r="C64" s="24">
        <v>30.882</v>
      </c>
      <c r="D64" s="24"/>
      <c r="E64" s="24"/>
      <c r="F64" s="24"/>
      <c r="G64" s="24">
        <v>39.24</v>
      </c>
      <c r="H64" s="18">
        <f t="shared" si="3"/>
        <v>74.447</v>
      </c>
      <c r="I64" s="29"/>
    </row>
    <row r="65" spans="1:9" ht="12.75">
      <c r="A65" s="38" t="s">
        <v>61</v>
      </c>
      <c r="B65" s="28">
        <v>0.347</v>
      </c>
      <c r="C65" s="24">
        <v>2.249</v>
      </c>
      <c r="D65" s="24"/>
      <c r="E65" s="24"/>
      <c r="F65" s="24"/>
      <c r="G65" s="24"/>
      <c r="H65" s="18">
        <f t="shared" si="3"/>
        <v>2.596</v>
      </c>
      <c r="I65" s="29"/>
    </row>
    <row r="66" spans="1:9" ht="13.5" thickBot="1">
      <c r="A66" s="38" t="s">
        <v>62</v>
      </c>
      <c r="B66" s="28">
        <v>0.443</v>
      </c>
      <c r="C66" s="24">
        <v>6.803</v>
      </c>
      <c r="D66" s="24"/>
      <c r="E66" s="24"/>
      <c r="F66" s="24">
        <v>0.031</v>
      </c>
      <c r="G66" s="24"/>
      <c r="H66" s="18">
        <f t="shared" si="3"/>
        <v>7.276999999999999</v>
      </c>
      <c r="I66" s="29"/>
    </row>
    <row r="67" spans="1:9" ht="13.5" thickBot="1">
      <c r="A67" s="40" t="s">
        <v>66</v>
      </c>
      <c r="B67" s="74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5"/>
      <c r="C68" s="44">
        <v>231.784</v>
      </c>
      <c r="D68" s="44">
        <v>15.593</v>
      </c>
      <c r="E68" s="44"/>
      <c r="F68" s="44"/>
      <c r="G68" s="44"/>
      <c r="H68" s="22">
        <f>SUM(B68:G68)</f>
        <v>247.37699999999998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37.105</v>
      </c>
      <c r="D70" s="76"/>
      <c r="E70" s="45"/>
      <c r="F70" s="45"/>
      <c r="G70" s="45"/>
      <c r="H70" s="27">
        <f t="shared" si="4"/>
        <v>37.105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/>
      <c r="D72" s="45"/>
      <c r="E72" s="45">
        <v>0.038</v>
      </c>
      <c r="F72" s="45"/>
      <c r="G72" s="45"/>
      <c r="H72" s="27">
        <f t="shared" si="4"/>
        <v>0.038</v>
      </c>
      <c r="I72" s="29"/>
    </row>
    <row r="73" spans="1:9" ht="12.75">
      <c r="A73" s="23" t="s">
        <v>72</v>
      </c>
      <c r="B73" s="70">
        <v>8.771</v>
      </c>
      <c r="C73" s="45">
        <v>12.649</v>
      </c>
      <c r="D73" s="45"/>
      <c r="E73" s="45"/>
      <c r="F73" s="45"/>
      <c r="G73" s="45"/>
      <c r="H73" s="27">
        <f t="shared" si="4"/>
        <v>21.42</v>
      </c>
      <c r="I73" s="29"/>
    </row>
    <row r="74" spans="1:9" ht="12.75">
      <c r="A74" s="23" t="s">
        <v>73</v>
      </c>
      <c r="B74" s="70"/>
      <c r="C74" s="45"/>
      <c r="D74" s="45"/>
      <c r="E74" s="45"/>
      <c r="F74" s="45"/>
      <c r="G74" s="45"/>
      <c r="H74" s="27">
        <f t="shared" si="4"/>
        <v>0</v>
      </c>
      <c r="I74" s="29"/>
    </row>
    <row r="75" spans="1:9" ht="12.75">
      <c r="A75" s="23" t="s">
        <v>74</v>
      </c>
      <c r="B75" s="70">
        <v>12.225</v>
      </c>
      <c r="C75" s="45">
        <v>35.955</v>
      </c>
      <c r="D75" s="45">
        <v>4.671</v>
      </c>
      <c r="E75" s="45">
        <v>0.022</v>
      </c>
      <c r="F75" s="45"/>
      <c r="G75" s="45">
        <v>58.75</v>
      </c>
      <c r="H75" s="27">
        <f>SUM(B75:G75)</f>
        <v>111.62299999999999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16.59</v>
      </c>
      <c r="H77" s="27">
        <f t="shared" si="4"/>
        <v>16.59</v>
      </c>
      <c r="I77" s="29"/>
    </row>
    <row r="78" spans="1:9" ht="12.75">
      <c r="A78" s="23" t="s">
        <v>77</v>
      </c>
      <c r="B78" s="70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27">
        <f t="shared" si="4"/>
        <v>0</v>
      </c>
      <c r="I78" s="29"/>
    </row>
    <row r="79" spans="1:9" ht="13.5" thickBot="1">
      <c r="A79" s="67" t="s">
        <v>78</v>
      </c>
      <c r="B79" s="71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34">
        <f t="shared" si="4"/>
        <v>0</v>
      </c>
      <c r="I79" s="29"/>
    </row>
    <row r="80" spans="1:9" ht="13.5" thickBot="1">
      <c r="A80" s="46"/>
      <c r="B80" s="47">
        <f>SUM(B8:B79)+0.013+0.116</f>
        <v>2661.4280000000003</v>
      </c>
      <c r="C80" s="47">
        <f aca="true" t="shared" si="5" ref="C80:H80">SUM(C8:C79)</f>
        <v>1282.4399999999996</v>
      </c>
      <c r="D80" s="47">
        <f t="shared" si="5"/>
        <v>378.153</v>
      </c>
      <c r="E80" s="47">
        <f t="shared" si="5"/>
        <v>26.7</v>
      </c>
      <c r="F80" s="48">
        <f t="shared" si="5"/>
        <v>9.6911</v>
      </c>
      <c r="G80" s="49">
        <f t="shared" si="5"/>
        <v>2814.0899999999997</v>
      </c>
      <c r="H80" s="50">
        <f t="shared" si="5"/>
        <v>7172.373099999999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2018-10-10T22:18:42Z</dcterms:modified>
  <cp:category/>
  <cp:version/>
  <cp:contentType/>
  <cp:contentStatus/>
</cp:coreProperties>
</file>